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Morningstar\2024\01 January\"/>
    </mc:Choice>
  </mc:AlternateContent>
  <xr:revisionPtr revIDLastSave="0" documentId="13_ncr:1_{F75DDAF9-1123-4671-9D54-F076C01DDF96}" xr6:coauthVersionLast="47" xr6:coauthVersionMax="47" xr10:uidLastSave="{00000000-0000-0000-0000-000000000000}"/>
  <bookViews>
    <workbookView xWindow="-110" yWindow="-110" windowWidth="38620" windowHeight="15620" xr2:uid="{00000000-000D-0000-FFFF-FFFF00000000}"/>
  </bookViews>
  <sheets>
    <sheet name="ACIC" sheetId="1" r:id="rId1"/>
  </sheets>
  <definedNames>
    <definedName name="_xlnm._FilterDatabase" localSheetId="0" hidden="1">ACIC!$A$1:$M$47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<sst xmlns="http://schemas.openxmlformats.org/spreadsheetml/2006/main" count="438" uniqueCount="149">
  <si>
    <t>PORTFOLIO AS</t>
  </si>
  <si>
    <t>Fund ISIN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</si>
  <si>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</si>
  <si>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</si>
  <si>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</si>
  <si>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</si>
  <si>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</si>
  <si>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</si>
  <si>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</si>
  <si>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</si>
  <si>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</si>
  <si>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</si>
  <si>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</si>
  <si>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or</t>
  </si>
  <si>
    <t>PAR VALUE</t>
  </si>
  <si>
    <t>VALUE</t>
  </si>
  <si>
    <t>RATE / STRIKE</t>
  </si>
  <si>
    <t>EXPIRATION DATE</t>
  </si>
  <si>
    <t>BASE</t>
  </si>
  <si>
    <t>CURRENCY</t>
  </si>
  <si>
    <t>Fund CUSIP</t>
  </si>
  <si>
    <t>PRICE</t>
  </si>
  <si>
    <t>GG00B45L2K95</t>
  </si>
  <si>
    <t>ISIN</t>
  </si>
  <si>
    <t>CHN</t>
  </si>
  <si>
    <t>ABRDN CHINA INVESTMENT COMPANY LIMITED</t>
  </si>
  <si>
    <t>B4TX8S1</t>
  </si>
  <si>
    <t>AIA GROUP LTD</t>
  </si>
  <si>
    <t>GBP</t>
  </si>
  <si>
    <t>HKD</t>
  </si>
  <si>
    <t>BD5CLQ4</t>
  </si>
  <si>
    <t>AIER EYE HOSPITAL GROUP CO-A</t>
  </si>
  <si>
    <t>CNH</t>
  </si>
  <si>
    <t>BK6YZP5</t>
  </si>
  <si>
    <t>ALIBABA GROUP HOLDING LTD</t>
  </si>
  <si>
    <t>BFY8H70</t>
  </si>
  <si>
    <t>AMOY DIAGNOSTICS CO LTD-A</t>
  </si>
  <si>
    <t>BD5CP06</t>
  </si>
  <si>
    <t>BANK OF NINGBO CO LTD -A</t>
  </si>
  <si>
    <t>BD5CQ69</t>
  </si>
  <si>
    <t>BYD CO LTD -A</t>
  </si>
  <si>
    <t>6536651</t>
  </si>
  <si>
    <t>BYD CO LTD-H</t>
  </si>
  <si>
    <t>BD5CKV2</t>
  </si>
  <si>
    <t>BY-HEALTH CO LTD-A</t>
  </si>
  <si>
    <t>BD5LW57</t>
  </si>
  <si>
    <t>CHACHA FOOD CO LTD-A</t>
  </si>
  <si>
    <t>BP3R251</t>
  </si>
  <si>
    <t>CHINA LIFE INSURANCE CO-A</t>
  </si>
  <si>
    <t>6718976</t>
  </si>
  <si>
    <t>CHINA LIFE INSURANCE CO-H</t>
  </si>
  <si>
    <t>BP3R273</t>
  </si>
  <si>
    <t>CHINA MERCHANTS BANK-A</t>
  </si>
  <si>
    <t>B1DYPZ5</t>
  </si>
  <si>
    <t>CHINA MERCHANTS BANK-H</t>
  </si>
  <si>
    <t>6972459</t>
  </si>
  <si>
    <t>CHINA RESOURCES BEER HOLDING</t>
  </si>
  <si>
    <t>6193766</t>
  </si>
  <si>
    <t>CHINA RESOURCES LAND LTD</t>
  </si>
  <si>
    <t>BP3R466</t>
  </si>
  <si>
    <t>CHINA TOURISM GROUP DUTY F-A</t>
  </si>
  <si>
    <t>BLB6P53</t>
  </si>
  <si>
    <t>CHINA TOURISM GROUP DUTY F-H</t>
  </si>
  <si>
    <t>BHQPSY7</t>
  </si>
  <si>
    <t>CONTEMPORARY AMPEREX TECHN-A</t>
  </si>
  <si>
    <t>BFCCQJ9</t>
  </si>
  <si>
    <t>ESTUN AUTOMATION CO LTD-A</t>
  </si>
  <si>
    <t>BTFRHX0</t>
  </si>
  <si>
    <t>FOSHAN HAITIAN FLAVOURING -A</t>
  </si>
  <si>
    <t>BWGCFG4</t>
  </si>
  <si>
    <t>FUYAO GLASS INDUSTRY GROUP-H</t>
  </si>
  <si>
    <t>BD5CK01</t>
  </si>
  <si>
    <t>GLODON CO LTD-A</t>
  </si>
  <si>
    <t>BMZC7F8</t>
  </si>
  <si>
    <t>HANGZHOU TIGERMED CONSULTI-H</t>
  </si>
  <si>
    <t>BD5CHY4</t>
  </si>
  <si>
    <t>HEFEI MEIYA OPTOELECTRONIC-A</t>
  </si>
  <si>
    <t>6267359</t>
  </si>
  <si>
    <t>HONG KONG EXCHANGES &amp; CLEAR</t>
  </si>
  <si>
    <t>BP3R6B5</t>
  </si>
  <si>
    <t>HUNDSUN TECHNOLOGIES INC-A</t>
  </si>
  <si>
    <t>BP3R2V7</t>
  </si>
  <si>
    <t>INNER MONGOLIA YILI INDUS-A</t>
  </si>
  <si>
    <t>BKPQZT6</t>
  </si>
  <si>
    <t>JD.COM INC-CLASS A</t>
  </si>
  <si>
    <t>BP3R369</t>
  </si>
  <si>
    <t>JIANGSU HENGRUI PHARMACEUT-A</t>
  </si>
  <si>
    <t>BN7SX97</t>
  </si>
  <si>
    <t>KE HOLDINGS INC-CL A</t>
  </si>
  <si>
    <t>B4Q2HV7</t>
  </si>
  <si>
    <t>KOMODO FUND USD</t>
  </si>
  <si>
    <t>USD</t>
  </si>
  <si>
    <t>BP3R2F1</t>
  </si>
  <si>
    <t>KWEICHOW MOUTAI CO LTD-A</t>
  </si>
  <si>
    <t>B01JCK9</t>
  </si>
  <si>
    <t>LI NING CO LTD</t>
  </si>
  <si>
    <t>BRTL411</t>
  </si>
  <si>
    <t>LONGI GREEN ENERGY TECHNOL-A</t>
  </si>
  <si>
    <t>BD5CN80</t>
  </si>
  <si>
    <t>LUXSHARE PRECISION INDUSTR-A</t>
  </si>
  <si>
    <t>BK4XS11</t>
  </si>
  <si>
    <t>MAXSCEND MICROELECTRONICS -A</t>
  </si>
  <si>
    <t>BGJW376</t>
  </si>
  <si>
    <t>MEITUAN-CLASS B</t>
  </si>
  <si>
    <t>BD5CPP1</t>
  </si>
  <si>
    <t>MIDEA GROUP CO LTD-A</t>
  </si>
  <si>
    <t>BP3R444</t>
  </si>
  <si>
    <t>NARI TECHNOLOGY CO LTD-A</t>
  </si>
  <si>
    <t>BM93SF4</t>
  </si>
  <si>
    <t>NETEASE INC</t>
  </si>
  <si>
    <t>BYVW0F7</t>
  </si>
  <si>
    <t>PDD HOLDINGS INC</t>
  </si>
  <si>
    <t>BD5CPS4</t>
  </si>
  <si>
    <t>PING AN BANK CO LTD-A</t>
  </si>
  <si>
    <t>BKM3FN4</t>
  </si>
  <si>
    <t>PROYA COSMETICS CO LTD-A</t>
  </si>
  <si>
    <t>BZ0D285</t>
  </si>
  <si>
    <t>SHANGHAI M&amp;G STATIONERY IN-A</t>
  </si>
  <si>
    <t>BHQK864</t>
  </si>
  <si>
    <t>SHENZHEN MINDRAY BIO-MEDIC-A</t>
  </si>
  <si>
    <t>BH4DMW9</t>
  </si>
  <si>
    <t>SILERGY CORP</t>
  </si>
  <si>
    <t>TWD</t>
  </si>
  <si>
    <t>BD5LVM7</t>
  </si>
  <si>
    <t>SINOMA SCIENCE&amp;TECHNOLOGY -A</t>
  </si>
  <si>
    <t>BL58R37</t>
  </si>
  <si>
    <t>STARPOWER SEMICONDUCTOR LT-A</t>
  </si>
  <si>
    <t>BD5CGB4</t>
  </si>
  <si>
    <t>SUNGROW POWER SUPPLY CO LT-A</t>
  </si>
  <si>
    <t>BMMV2K8</t>
  </si>
  <si>
    <t>TENCENT HOLDINGS LTD</t>
  </si>
  <si>
    <t>BD5CJQ0</t>
  </si>
  <si>
    <t>VENUSTECH GROUP INC-A</t>
  </si>
  <si>
    <t>BP3R3S1</t>
  </si>
  <si>
    <t>WANHUA CHEMICAL GROUP CO -A</t>
  </si>
  <si>
    <t>BD5CPG2</t>
  </si>
  <si>
    <t>WULIANGYE YIBIN CO LTD-A</t>
  </si>
  <si>
    <t>BL6B9P1</t>
  </si>
  <si>
    <t>WUXI BIOLOGICS CAYMAN INC</t>
  </si>
  <si>
    <t>BMQ8TC6</t>
  </si>
  <si>
    <t>YANTAI CHINA PET FOODS CO-A</t>
  </si>
  <si>
    <t>BFCCR30</t>
  </si>
  <si>
    <t>YUNNAN ENERGY NEW MATERIAL-A</t>
  </si>
  <si>
    <t>BP8L269</t>
  </si>
  <si>
    <t>ZAI LAB LTD</t>
  </si>
  <si>
    <t>BP91M35</t>
  </si>
  <si>
    <t>ZHEJIANG SHUANGHUAN DRIVEL-A</t>
  </si>
  <si>
    <t>BD5LYB7</t>
  </si>
  <si>
    <t>ZHEJIANG WEIXING NEW BUILD-A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</si>
</sst>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1" applyNumberFormat="1" applyFont="1"/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2" fillId="0" borderId="0" xfId="1" applyNumberFormat="1" applyFont="1"/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4" fontId="2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0" fontId="5" fillId="0" borderId="7" xfId="2" applyFont="1" applyBorder="1" applyAlignment="1">
      <alignment horizontal="left"/>
    </xf>
    <xf numFmtId="0" fontId="2" fillId="0" borderId="0" xfId="0" applyFont="1" applyAlignment="1">
      <alignment horizontal="lef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7" xfId="2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3" fontId="3" fillId="0" borderId="3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0" fillId="0" borderId="0" xfId="0" applyNumberFormat="1"/>
    <xf numFmtId="43" fontId="2" fillId="0" borderId="0" xfId="0" applyNumberFormat="1" applyFont="1"/>
    <xf numFmtId="0" fontId="7" fillId="0" borderId="0" xfId="3" applyFont="1"/>
    <xf numFmtId="166" fontId="0" fillId="0" borderId="0" xfId="1" applyNumberFormat="1" applyFont="1"/>
    <xf numFmtId="0" fontId="8" fillId="0" borderId="0" xfId="3" applyFont="1" applyAlignment="1">
      <alignment horizontal="left"/>
    </xf>
    <xf numFmtId="0" fontId="8" fillId="0" borderId="0" xfId="3" quotePrefix="1" applyFont="1" applyAlignment="1">
      <alignment horizontal="left"/>
    </xf>
    <xf numFmtId="43" fontId="9" fillId="0" borderId="0" xfId="4" applyFont="1"/>
    <xf numFmtId="0" fontId="10" fillId="0" borderId="0" xfId="0" applyFont="1" applyAlignment="1">
      <alignment vertical="top"/>
    </xf>
    <xf numFmtId="3" fontId="10" fillId="0" borderId="0" xfId="0" applyNumberFormat="1" applyFont="1" applyAlignment="1">
      <alignment vertical="top"/>
    </xf>
    <xf numFmtId="0" fontId="10" fillId="0" borderId="0" xfId="0" applyFont="1" applyAlignment="1">
      <alignment horizontal="right" vertical="top"/>
    </xf>
  </cellXfs>
  <cellStyles count="5">
    <cellStyle name="Comma" xfId="1" builtinId="3"/>
    <cellStyle name="Comma 2 2 2" xfId="4" xr:uid="{00000000-0005-0000-0000-000001000000}"/>
    <cellStyle name="Normal" xfId="0" builtinId="0"/>
    <cellStyle name="Normal 2" xfId="2" xr:uid="{00000000-0005-0000-0000-000003000000}"/>
    <cellStyle name="Normal 2 3" xfId="3" xr:uid="{00000000-0005-0000-0000-000004000000}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tabSelected="1" zoomScale="80" zoomScaleNormal="80" workbookViewId="0">
      <pane ySplit="3" topLeftCell="A4" activePane="bottomLeft" state="frozen"/>
      <selection activeCell="D1" sqref="D1"/>
      <selection pane="bottomLeft" activeCell="A4" sqref="A4"/>
    </sheetView>
  </sheetViews>
  <sheetFormatPr defaultColWidth="9.1796875" defaultRowHeight="12.5" x14ac:dyDescent="0.25"/>
  <cols>
    <col min="1" max="1" width="18.54296875" style="32" customWidth="1"/>
    <col min="2" max="2" width="17" style="27" bestFit="1" customWidth="1"/>
    <col min="3" max="3" width="52.90625" style="5" bestFit="1" customWidth="1"/>
    <col min="4" max="4" width="15.54296875" style="27" customWidth="1"/>
    <col min="5" max="5" width="66.54296875" style="5" customWidth="1"/>
    <col min="6" max="6" width="17.81640625" style="13" customWidth="1"/>
    <col min="7" max="7" width="19.453125" style="13" customWidth="1"/>
    <col min="8" max="8" width="19.453125" style="40" customWidth="1"/>
    <col min="9" max="9" width="21.1796875" style="17" customWidth="1"/>
    <col min="10" max="10" width="14.453125" style="5" customWidth="1"/>
    <col min="11" max="11" width="21" style="13" customWidth="1"/>
    <col min="12" max="12" width="13.453125" style="8" bestFit="1" customWidth="1"/>
    <col min="13" max="13" width="12.1796875" style="8" bestFit="1" customWidth="1"/>
    <col min="14" max="16384" width="9.1796875" style="5"/>
  </cols>
  <sheetData>
    <row r="1" spans="1:16" ht="13" x14ac:dyDescent="0.3">
      <c r="A1" s="28" t="s">
        <v>0</v>
      </c>
      <c r="B1" s="1" t="s">
        <v>1</v>
      </c>
      <c r="C1" s="1" t="s">
        <v>2</v>
      </c>
      <c r="D1" s="1" t="s">
        <v>23</v>
      </c>
      <c r="E1" s="1" t="s">
        <v>3</v>
      </c>
      <c r="F1" s="10" t="s">
        <v>4</v>
      </c>
      <c r="G1" s="14" t="s">
        <v>5</v>
      </c>
      <c r="H1" s="36" t="s">
        <v>6</v>
      </c>
      <c r="I1" s="23" t="s">
        <v>7</v>
      </c>
      <c r="J1" s="21" t="s">
        <v>8</v>
      </c>
      <c r="K1" s="18" t="s">
        <v>9</v>
      </c>
      <c r="L1" s="21" t="s">
        <v>10</v>
      </c>
      <c r="M1" s="21" t="s">
        <v>11</v>
      </c>
    </row>
    <row r="2" spans="1:16" ht="13" x14ac:dyDescent="0.3">
      <c r="A2" s="29" t="s">
        <v>12</v>
      </c>
      <c r="B2" s="2" t="s">
        <v>13</v>
      </c>
      <c r="C2" s="2"/>
      <c r="D2" s="2"/>
      <c r="E2" s="2"/>
      <c r="F2" s="11" t="s">
        <v>14</v>
      </c>
      <c r="G2" s="15" t="s">
        <v>15</v>
      </c>
      <c r="H2" s="37" t="s">
        <v>16</v>
      </c>
      <c r="I2" s="24" t="s">
        <v>17</v>
      </c>
      <c r="J2" s="22" t="s">
        <v>18</v>
      </c>
      <c r="K2" s="19" t="s">
        <v>15</v>
      </c>
      <c r="L2" s="22" t="s">
        <v>19</v>
      </c>
      <c r="M2" s="22"/>
    </row>
    <row r="3" spans="1:16" ht="13" x14ac:dyDescent="0.3">
      <c r="A3" s="30"/>
      <c r="B3" s="33" t="s">
        <v>20</v>
      </c>
      <c r="C3" s="3"/>
      <c r="D3" s="26"/>
      <c r="E3" s="4"/>
      <c r="F3" s="12"/>
      <c r="G3" s="16"/>
      <c r="H3" s="38" t="s">
        <v>21</v>
      </c>
      <c r="I3" s="25"/>
      <c r="J3" s="9" t="s">
        <v>19</v>
      </c>
      <c r="K3" s="20"/>
      <c r="L3" s="9"/>
      <c r="M3" s="9"/>
    </row>
    <row r="4" spans="1:16" ht="15.5" x14ac:dyDescent="0.35">
      <c r="A4" s="31">
        <v>45322</v>
      </c>
      <c r="B4" s="34" t="s">
        <v>22</v>
      </c>
      <c r="C4" t="s">
        <v>25</v>
      </c>
      <c r="D4" s="35" t="s">
        <v>26</v>
      </c>
      <c r="E4" t="s">
        <v>27</v>
      </c>
      <c r="F4" s="45">
        <v>881400</v>
      </c>
      <c r="G4" s="47">
        <v>5396474.1299999999</v>
      </c>
      <c r="H4" s="39"/>
      <c r="I4" s="42"/>
      <c r="J4" s="48" t="s">
        <v>28</v>
      </c>
      <c r="K4" s="7">
        <v>53721330</v>
      </c>
      <c r="L4" s="48" t="s">
        <v>29</v>
      </c>
      <c r="M4" s="6" t="s">
        <v>24</v>
      </c>
      <c r="N4" s="41"/>
      <c r="O4" s="46"/>
      <c r="P4" s="6"/>
    </row>
    <row r="5" spans="1:16" ht="15.5" x14ac:dyDescent="0.35">
      <c r="A5" s="31">
        <f>A4</f>
        <v>45322</v>
      </c>
      <c r="B5" s="34" t="s">
        <v>22</v>
      </c>
      <c r="C5" t="s">
        <v>25</v>
      </c>
      <c r="D5" s="43" t="s">
        <v>30</v>
      </c>
      <c r="E5" t="s">
        <v>31</v>
      </c>
      <c r="F5" s="45">
        <v>2045348</v>
      </c>
      <c r="G5" s="47">
        <v>2863600.3</v>
      </c>
      <c r="H5" s="39"/>
      <c r="I5" s="42"/>
      <c r="J5" s="48" t="s">
        <v>28</v>
      </c>
      <c r="K5" s="7">
        <v>26160000.920000002</v>
      </c>
      <c r="L5" s="48" t="s">
        <v>32</v>
      </c>
      <c r="M5" s="6" t="s">
        <v>24</v>
      </c>
      <c r="N5" s="41"/>
      <c r="O5" s="46"/>
      <c r="P5" s="6"/>
    </row>
    <row r="6" spans="1:16" ht="15.5" x14ac:dyDescent="0.35">
      <c r="A6" s="31">
        <f t="shared" ref="A6:A65" si="0">A5</f>
        <v>45322</v>
      </c>
      <c r="B6" s="34" t="s">
        <v>22</v>
      </c>
      <c r="C6" t="s">
        <v>25</v>
      </c>
      <c r="D6" s="43" t="s">
        <v>33</v>
      </c>
      <c r="E6" t="s">
        <v>34</v>
      </c>
      <c r="F6" s="45">
        <v>1350200</v>
      </c>
      <c r="G6" s="47">
        <v>9433189.9800000004</v>
      </c>
      <c r="H6" s="39"/>
      <c r="I6" s="42"/>
      <c r="J6" s="48" t="s">
        <v>28</v>
      </c>
      <c r="K6" s="7">
        <v>93906410</v>
      </c>
      <c r="L6" s="48" t="s">
        <v>29</v>
      </c>
      <c r="M6" s="6" t="s">
        <v>24</v>
      </c>
      <c r="N6" s="41"/>
      <c r="O6" s="46"/>
      <c r="P6" s="6"/>
    </row>
    <row r="7" spans="1:16" ht="15.5" x14ac:dyDescent="0.35">
      <c r="A7" s="31">
        <f t="shared" si="0"/>
        <v>45322</v>
      </c>
      <c r="B7" s="34" t="s">
        <v>22</v>
      </c>
      <c r="C7" t="s">
        <v>25</v>
      </c>
      <c r="D7" s="43" t="s">
        <v>35</v>
      </c>
      <c r="E7" t="s">
        <v>36</v>
      </c>
      <c r="F7" s="45">
        <v>886546</v>
      </c>
      <c r="G7" s="47">
        <v>1640070.91</v>
      </c>
      <c r="H7" s="39"/>
      <c r="I7" s="42"/>
      <c r="J7" s="48" t="s">
        <v>28</v>
      </c>
      <c r="K7" s="7">
        <v>14982627.4</v>
      </c>
      <c r="L7" s="48" t="s">
        <v>32</v>
      </c>
      <c r="M7" s="6" t="s">
        <v>24</v>
      </c>
      <c r="N7" s="41"/>
      <c r="O7" s="46"/>
      <c r="P7" s="6"/>
    </row>
    <row r="8" spans="1:16" ht="15.5" x14ac:dyDescent="0.35">
      <c r="A8" s="31">
        <f t="shared" si="0"/>
        <v>45322</v>
      </c>
      <c r="B8" s="34" t="s">
        <v>22</v>
      </c>
      <c r="C8" t="s">
        <v>25</v>
      </c>
      <c r="D8" s="43" t="s">
        <v>37</v>
      </c>
      <c r="E8" s="46" t="s">
        <v>38</v>
      </c>
      <c r="F8" s="45">
        <v>2046378</v>
      </c>
      <c r="G8" s="47">
        <v>4818378.51</v>
      </c>
      <c r="H8" s="39"/>
      <c r="I8" s="42"/>
      <c r="J8" s="48" t="s">
        <v>28</v>
      </c>
      <c r="K8" s="7">
        <v>44017590.780000001</v>
      </c>
      <c r="L8" s="48" t="s">
        <v>32</v>
      </c>
      <c r="M8" s="6" t="s">
        <v>24</v>
      </c>
      <c r="N8" s="41"/>
      <c r="O8" s="46"/>
      <c r="P8" s="6"/>
    </row>
    <row r="9" spans="1:16" ht="15.5" x14ac:dyDescent="0.35">
      <c r="A9" s="31">
        <f t="shared" si="0"/>
        <v>45322</v>
      </c>
      <c r="B9" s="34" t="s">
        <v>22</v>
      </c>
      <c r="C9" t="s">
        <v>25</v>
      </c>
      <c r="D9" s="44" t="s">
        <v>39</v>
      </c>
      <c r="E9" t="s">
        <v>40</v>
      </c>
      <c r="F9" s="45">
        <v>104200</v>
      </c>
      <c r="G9" s="47">
        <v>1947272.66</v>
      </c>
      <c r="H9" s="39"/>
      <c r="I9" s="42"/>
      <c r="J9" s="48" t="s">
        <v>28</v>
      </c>
      <c r="K9" s="7">
        <v>17789024</v>
      </c>
      <c r="L9" s="48" t="s">
        <v>32</v>
      </c>
      <c r="M9" s="6" t="s">
        <v>24</v>
      </c>
      <c r="N9" s="41"/>
      <c r="O9" s="46"/>
      <c r="P9" s="6"/>
    </row>
    <row r="10" spans="1:16" ht="15.5" x14ac:dyDescent="0.35">
      <c r="A10" s="31">
        <f t="shared" si="0"/>
        <v>45322</v>
      </c>
      <c r="B10" s="34" t="s">
        <v>22</v>
      </c>
      <c r="C10" t="s">
        <v>25</v>
      </c>
      <c r="D10" s="35" t="s">
        <v>41</v>
      </c>
      <c r="E10" t="s">
        <v>42</v>
      </c>
      <c r="F10" s="45">
        <v>127000</v>
      </c>
      <c r="G10" s="47">
        <v>2222364.11</v>
      </c>
      <c r="H10" s="39"/>
      <c r="I10" s="42"/>
      <c r="J10" s="48" t="s">
        <v>28</v>
      </c>
      <c r="K10" s="7">
        <v>22123400</v>
      </c>
      <c r="L10" s="48" t="s">
        <v>29</v>
      </c>
      <c r="M10" s="6" t="s">
        <v>24</v>
      </c>
      <c r="N10" s="41"/>
      <c r="O10" s="46"/>
      <c r="P10" s="6"/>
    </row>
    <row r="11" spans="1:16" ht="15.5" x14ac:dyDescent="0.35">
      <c r="A11" s="31">
        <f t="shared" si="0"/>
        <v>45322</v>
      </c>
      <c r="B11" s="34" t="s">
        <v>22</v>
      </c>
      <c r="C11" t="s">
        <v>25</v>
      </c>
      <c r="D11" s="35" t="s">
        <v>43</v>
      </c>
      <c r="E11" t="s">
        <v>44</v>
      </c>
      <c r="F11" s="45">
        <v>794800</v>
      </c>
      <c r="G11" s="47">
        <v>1309389.95</v>
      </c>
      <c r="H11" s="39"/>
      <c r="I11" s="42"/>
      <c r="J11" s="48" t="s">
        <v>28</v>
      </c>
      <c r="K11" s="7">
        <v>11961740</v>
      </c>
      <c r="L11" s="48" t="s">
        <v>32</v>
      </c>
      <c r="M11" s="6" t="s">
        <v>24</v>
      </c>
      <c r="N11" s="41"/>
      <c r="O11" s="46"/>
      <c r="P11" s="6"/>
    </row>
    <row r="12" spans="1:16" ht="15.5" x14ac:dyDescent="0.35">
      <c r="A12" s="31">
        <f t="shared" si="0"/>
        <v>45322</v>
      </c>
      <c r="B12" s="34" t="s">
        <v>22</v>
      </c>
      <c r="C12" t="s">
        <v>25</v>
      </c>
      <c r="D12" s="44" t="s">
        <v>45</v>
      </c>
      <c r="E12" t="s">
        <v>46</v>
      </c>
      <c r="F12" s="45">
        <v>666318</v>
      </c>
      <c r="G12" s="47">
        <v>2222432.83</v>
      </c>
      <c r="H12" s="39"/>
      <c r="I12" s="42"/>
      <c r="J12" s="48" t="s">
        <v>28</v>
      </c>
      <c r="K12" s="7">
        <v>20302709.460000001</v>
      </c>
      <c r="L12" s="48" t="s">
        <v>32</v>
      </c>
      <c r="M12" s="6" t="s">
        <v>24</v>
      </c>
      <c r="N12" s="41"/>
      <c r="O12" s="46"/>
      <c r="P12" s="6"/>
    </row>
    <row r="13" spans="1:16" ht="15.5" x14ac:dyDescent="0.35">
      <c r="A13" s="31">
        <f t="shared" si="0"/>
        <v>45322</v>
      </c>
      <c r="B13" s="34" t="s">
        <v>22</v>
      </c>
      <c r="C13" t="s">
        <v>25</v>
      </c>
      <c r="D13" s="44" t="s">
        <v>47</v>
      </c>
      <c r="E13" t="s">
        <v>48</v>
      </c>
      <c r="F13" s="45">
        <v>597500</v>
      </c>
      <c r="G13" s="47">
        <v>1879746.65</v>
      </c>
      <c r="H13" s="39"/>
      <c r="I13" s="42"/>
      <c r="J13" s="48" t="s">
        <v>28</v>
      </c>
      <c r="K13" s="7">
        <v>17172150</v>
      </c>
      <c r="L13" s="48" t="s">
        <v>32</v>
      </c>
      <c r="M13" s="6" t="s">
        <v>24</v>
      </c>
      <c r="N13" s="41"/>
      <c r="O13" s="46"/>
      <c r="P13" s="6"/>
    </row>
    <row r="14" spans="1:16" ht="15.5" x14ac:dyDescent="0.35">
      <c r="A14" s="31">
        <f t="shared" si="0"/>
        <v>45322</v>
      </c>
      <c r="B14" s="34" t="s">
        <v>22</v>
      </c>
      <c r="C14" t="s">
        <v>25</v>
      </c>
      <c r="D14" s="43" t="s">
        <v>49</v>
      </c>
      <c r="E14" t="s">
        <v>50</v>
      </c>
      <c r="F14" s="45">
        <v>1397000</v>
      </c>
      <c r="G14" s="47">
        <v>1258786.8400000001</v>
      </c>
      <c r="H14" s="39"/>
      <c r="I14" s="42"/>
      <c r="J14" s="48" t="s">
        <v>28</v>
      </c>
      <c r="K14" s="7">
        <v>12531090</v>
      </c>
      <c r="L14" s="48" t="s">
        <v>29</v>
      </c>
      <c r="M14" s="6" t="s">
        <v>24</v>
      </c>
      <c r="N14" s="41"/>
      <c r="O14" s="46"/>
      <c r="P14" s="6"/>
    </row>
    <row r="15" spans="1:16" ht="15.5" x14ac:dyDescent="0.35">
      <c r="A15" s="31">
        <f t="shared" si="0"/>
        <v>45322</v>
      </c>
      <c r="B15" s="34" t="s">
        <v>22</v>
      </c>
      <c r="C15" t="s">
        <v>25</v>
      </c>
      <c r="D15" s="43" t="s">
        <v>51</v>
      </c>
      <c r="E15" t="s">
        <v>52</v>
      </c>
      <c r="F15" s="45">
        <v>200000</v>
      </c>
      <c r="G15" s="47">
        <v>672333.04</v>
      </c>
      <c r="H15" s="39"/>
      <c r="I15" s="42"/>
      <c r="J15" s="48" t="s">
        <v>28</v>
      </c>
      <c r="K15" s="7">
        <v>6142000</v>
      </c>
      <c r="L15" s="48" t="s">
        <v>32</v>
      </c>
      <c r="M15" s="6" t="s">
        <v>24</v>
      </c>
      <c r="N15" s="41"/>
      <c r="O15" s="46"/>
      <c r="P15" s="6"/>
    </row>
    <row r="16" spans="1:16" ht="15.5" x14ac:dyDescent="0.35">
      <c r="A16" s="31">
        <f t="shared" si="0"/>
        <v>45322</v>
      </c>
      <c r="B16" s="34" t="s">
        <v>22</v>
      </c>
      <c r="C16" t="s">
        <v>25</v>
      </c>
      <c r="D16" s="43" t="s">
        <v>53</v>
      </c>
      <c r="E16" t="s">
        <v>54</v>
      </c>
      <c r="F16" s="45">
        <v>1991500</v>
      </c>
      <c r="G16" s="47">
        <v>5701491.9299999997</v>
      </c>
      <c r="H16" s="39"/>
      <c r="I16" s="42"/>
      <c r="J16" s="48" t="s">
        <v>28</v>
      </c>
      <c r="K16" s="7">
        <v>56757750</v>
      </c>
      <c r="L16" s="48" t="s">
        <v>29</v>
      </c>
      <c r="M16" s="6" t="s">
        <v>24</v>
      </c>
      <c r="N16" s="41"/>
      <c r="O16" s="46"/>
      <c r="P16" s="6"/>
    </row>
    <row r="17" spans="1:16" ht="15.5" x14ac:dyDescent="0.35">
      <c r="A17" s="31">
        <f t="shared" si="0"/>
        <v>45322</v>
      </c>
      <c r="B17" s="34" t="s">
        <v>22</v>
      </c>
      <c r="C17" t="s">
        <v>25</v>
      </c>
      <c r="D17" s="43" t="s">
        <v>55</v>
      </c>
      <c r="E17" t="s">
        <v>56</v>
      </c>
      <c r="F17" s="45">
        <v>512000</v>
      </c>
      <c r="G17" s="47">
        <v>1445238.84</v>
      </c>
      <c r="H17" s="39"/>
      <c r="I17" s="42"/>
      <c r="J17" s="48" t="s">
        <v>28</v>
      </c>
      <c r="K17" s="7">
        <v>14387200</v>
      </c>
      <c r="L17" s="48" t="s">
        <v>29</v>
      </c>
      <c r="M17" s="6" t="s">
        <v>24</v>
      </c>
      <c r="N17" s="41"/>
      <c r="O17" s="46"/>
      <c r="P17" s="6"/>
    </row>
    <row r="18" spans="1:16" ht="15.5" x14ac:dyDescent="0.35">
      <c r="A18" s="31">
        <f t="shared" si="0"/>
        <v>45322</v>
      </c>
      <c r="B18" s="34" t="s">
        <v>22</v>
      </c>
      <c r="C18" t="s">
        <v>25</v>
      </c>
      <c r="D18" s="43" t="s">
        <v>57</v>
      </c>
      <c r="E18" t="s">
        <v>58</v>
      </c>
      <c r="F18" s="45">
        <v>924000</v>
      </c>
      <c r="G18" s="47">
        <v>2185879.54</v>
      </c>
      <c r="H18" s="39"/>
      <c r="I18" s="42"/>
      <c r="J18" s="48" t="s">
        <v>28</v>
      </c>
      <c r="K18" s="7">
        <v>21760200</v>
      </c>
      <c r="L18" s="48" t="s">
        <v>29</v>
      </c>
      <c r="M18" s="6" t="s">
        <v>24</v>
      </c>
      <c r="N18" s="41"/>
      <c r="O18" s="46"/>
      <c r="P18" s="6"/>
    </row>
    <row r="19" spans="1:16" ht="15.5" x14ac:dyDescent="0.35">
      <c r="A19" s="31">
        <f t="shared" si="0"/>
        <v>45322</v>
      </c>
      <c r="B19" s="34" t="s">
        <v>22</v>
      </c>
      <c r="C19" t="s">
        <v>25</v>
      </c>
      <c r="D19" s="43" t="s">
        <v>59</v>
      </c>
      <c r="E19" t="s">
        <v>60</v>
      </c>
      <c r="F19" s="45">
        <v>288193</v>
      </c>
      <c r="G19" s="47">
        <v>2517450.64</v>
      </c>
      <c r="H19" s="39"/>
      <c r="I19" s="42"/>
      <c r="J19" s="48" t="s">
        <v>28</v>
      </c>
      <c r="K19" s="7">
        <v>22997801.399999999</v>
      </c>
      <c r="L19" s="48" t="s">
        <v>32</v>
      </c>
      <c r="M19" s="6" t="s">
        <v>24</v>
      </c>
      <c r="N19" s="41"/>
      <c r="O19" s="46"/>
      <c r="P19" s="6"/>
    </row>
    <row r="20" spans="1:16" ht="15.5" x14ac:dyDescent="0.35">
      <c r="A20" s="31">
        <f t="shared" si="0"/>
        <v>45322</v>
      </c>
      <c r="B20" s="34" t="s">
        <v>22</v>
      </c>
      <c r="C20" t="s">
        <v>25</v>
      </c>
      <c r="D20" s="44" t="s">
        <v>61</v>
      </c>
      <c r="E20" t="s">
        <v>62</v>
      </c>
      <c r="F20" s="45">
        <v>38300</v>
      </c>
      <c r="G20" s="47">
        <v>262581.89</v>
      </c>
      <c r="H20" s="39"/>
      <c r="I20" s="42"/>
      <c r="J20" s="48" t="s">
        <v>28</v>
      </c>
      <c r="K20" s="7">
        <v>2613975</v>
      </c>
      <c r="L20" s="48" t="s">
        <v>29</v>
      </c>
      <c r="M20" s="6" t="s">
        <v>24</v>
      </c>
      <c r="O20" s="46"/>
      <c r="P20" s="6"/>
    </row>
    <row r="21" spans="1:16" ht="15.5" x14ac:dyDescent="0.35">
      <c r="A21" s="31">
        <f t="shared" si="0"/>
        <v>45322</v>
      </c>
      <c r="B21" s="34" t="s">
        <v>22</v>
      </c>
      <c r="C21" t="s">
        <v>25</v>
      </c>
      <c r="D21" s="44" t="s">
        <v>63</v>
      </c>
      <c r="E21" t="s">
        <v>64</v>
      </c>
      <c r="F21" s="45">
        <v>304240</v>
      </c>
      <c r="G21" s="47">
        <v>5048490.12</v>
      </c>
      <c r="H21" s="39"/>
      <c r="I21" s="42"/>
      <c r="J21" s="48" t="s">
        <v>28</v>
      </c>
      <c r="K21" s="7">
        <v>46119741.600000001</v>
      </c>
      <c r="L21" s="48" t="s">
        <v>32</v>
      </c>
      <c r="M21" s="6" t="s">
        <v>24</v>
      </c>
      <c r="N21" s="41"/>
      <c r="O21" s="46"/>
      <c r="P21" s="6"/>
    </row>
    <row r="22" spans="1:16" ht="15.5" x14ac:dyDescent="0.35">
      <c r="A22" s="31">
        <f t="shared" si="0"/>
        <v>45322</v>
      </c>
      <c r="B22" s="34" t="s">
        <v>22</v>
      </c>
      <c r="C22" t="s">
        <v>25</v>
      </c>
      <c r="D22" s="44" t="s">
        <v>65</v>
      </c>
      <c r="E22" t="s">
        <v>66</v>
      </c>
      <c r="F22" s="45">
        <v>957400</v>
      </c>
      <c r="G22" s="47">
        <v>1369757.4</v>
      </c>
      <c r="H22" s="39"/>
      <c r="I22" s="42"/>
      <c r="J22" s="48" t="s">
        <v>28</v>
      </c>
      <c r="K22" s="7">
        <v>12513218</v>
      </c>
      <c r="L22" s="48" t="s">
        <v>32</v>
      </c>
      <c r="M22" s="6" t="s">
        <v>24</v>
      </c>
      <c r="N22" s="41"/>
      <c r="O22" s="46"/>
      <c r="P22" s="6"/>
    </row>
    <row r="23" spans="1:16" ht="15.5" x14ac:dyDescent="0.35">
      <c r="A23" s="31">
        <f t="shared" si="0"/>
        <v>45322</v>
      </c>
      <c r="B23" s="34" t="s">
        <v>22</v>
      </c>
      <c r="C23" t="s">
        <v>25</v>
      </c>
      <c r="D23" s="43" t="s">
        <v>67</v>
      </c>
      <c r="E23" t="s">
        <v>68</v>
      </c>
      <c r="F23" s="45">
        <v>558554</v>
      </c>
      <c r="G23" s="47">
        <v>2073937.45</v>
      </c>
      <c r="H23" s="39"/>
      <c r="I23" s="42"/>
      <c r="J23" s="48" t="s">
        <v>28</v>
      </c>
      <c r="K23" s="7">
        <v>18946151.68</v>
      </c>
      <c r="L23" s="48" t="s">
        <v>32</v>
      </c>
      <c r="M23" s="6" t="s">
        <v>24</v>
      </c>
      <c r="N23" s="41"/>
      <c r="O23" s="46"/>
      <c r="P23" s="6"/>
    </row>
    <row r="24" spans="1:16" ht="15.5" x14ac:dyDescent="0.35">
      <c r="A24" s="31">
        <f t="shared" si="0"/>
        <v>45322</v>
      </c>
      <c r="B24" s="34" t="s">
        <v>22</v>
      </c>
      <c r="C24" t="s">
        <v>25</v>
      </c>
      <c r="D24" s="44" t="s">
        <v>69</v>
      </c>
      <c r="E24" t="s">
        <v>70</v>
      </c>
      <c r="F24" s="45">
        <v>878400</v>
      </c>
      <c r="G24" s="47">
        <v>3110389.6</v>
      </c>
      <c r="H24" s="39"/>
      <c r="I24" s="42"/>
      <c r="J24" s="48" t="s">
        <v>28</v>
      </c>
      <c r="K24" s="7">
        <v>30963600</v>
      </c>
      <c r="L24" s="48" t="s">
        <v>29</v>
      </c>
      <c r="M24" s="6" t="s">
        <v>24</v>
      </c>
      <c r="N24" s="41"/>
      <c r="O24" s="46"/>
      <c r="P24" s="6"/>
    </row>
    <row r="25" spans="1:16" ht="15.5" x14ac:dyDescent="0.35">
      <c r="A25" s="31">
        <f t="shared" si="0"/>
        <v>45322</v>
      </c>
      <c r="B25" s="34" t="s">
        <v>22</v>
      </c>
      <c r="C25" t="s">
        <v>25</v>
      </c>
      <c r="D25" s="43" t="s">
        <v>71</v>
      </c>
      <c r="E25" t="s">
        <v>72</v>
      </c>
      <c r="F25" s="45">
        <v>812721</v>
      </c>
      <c r="G25" s="47">
        <v>1087144.6499999999</v>
      </c>
      <c r="H25" s="39"/>
      <c r="I25" s="42"/>
      <c r="J25" s="48" t="s">
        <v>28</v>
      </c>
      <c r="K25" s="7">
        <v>9931450.6199999992</v>
      </c>
      <c r="L25" s="48" t="s">
        <v>32</v>
      </c>
      <c r="M25" s="6" t="s">
        <v>24</v>
      </c>
      <c r="N25" s="41"/>
      <c r="O25" s="46"/>
      <c r="P25" s="6"/>
    </row>
    <row r="26" spans="1:16" ht="15.5" x14ac:dyDescent="0.35">
      <c r="A26" s="31">
        <f t="shared" si="0"/>
        <v>45322</v>
      </c>
      <c r="B26" s="34" t="s">
        <v>22</v>
      </c>
      <c r="C26" t="s">
        <v>25</v>
      </c>
      <c r="D26" s="43" t="s">
        <v>73</v>
      </c>
      <c r="E26" t="s">
        <v>74</v>
      </c>
      <c r="F26" s="45">
        <v>287800</v>
      </c>
      <c r="G26" s="47">
        <v>706859.33</v>
      </c>
      <c r="H26" s="39"/>
      <c r="I26" s="42"/>
      <c r="J26" s="48" t="s">
        <v>28</v>
      </c>
      <c r="K26" s="7">
        <v>7036710</v>
      </c>
      <c r="L26" s="48" t="s">
        <v>29</v>
      </c>
      <c r="M26" s="6" t="s">
        <v>24</v>
      </c>
      <c r="N26" s="41"/>
      <c r="O26" s="46"/>
      <c r="P26" s="6"/>
    </row>
    <row r="27" spans="1:16" ht="15.5" x14ac:dyDescent="0.35">
      <c r="A27" s="31">
        <f t="shared" si="0"/>
        <v>45322</v>
      </c>
      <c r="B27" s="34" t="s">
        <v>22</v>
      </c>
      <c r="C27" t="s">
        <v>25</v>
      </c>
      <c r="D27" s="44" t="s">
        <v>75</v>
      </c>
      <c r="E27" t="s">
        <v>76</v>
      </c>
      <c r="F27" s="45">
        <v>1211714</v>
      </c>
      <c r="G27" s="47">
        <v>2055921.22</v>
      </c>
      <c r="H27" s="39"/>
      <c r="I27" s="42"/>
      <c r="J27" s="48" t="s">
        <v>28</v>
      </c>
      <c r="K27" s="7">
        <v>18781567</v>
      </c>
      <c r="L27" s="48" t="s">
        <v>32</v>
      </c>
      <c r="M27" s="6" t="s">
        <v>24</v>
      </c>
      <c r="N27" s="41"/>
      <c r="O27" s="46"/>
      <c r="P27" s="6"/>
    </row>
    <row r="28" spans="1:16" ht="15.5" x14ac:dyDescent="0.35">
      <c r="A28" s="31">
        <f t="shared" si="0"/>
        <v>45322</v>
      </c>
      <c r="B28" s="34" t="s">
        <v>22</v>
      </c>
      <c r="C28" t="s">
        <v>25</v>
      </c>
      <c r="D28" s="43" t="s">
        <v>77</v>
      </c>
      <c r="E28" t="s">
        <v>78</v>
      </c>
      <c r="F28" s="45">
        <v>143900</v>
      </c>
      <c r="G28" s="47">
        <v>3420100.57</v>
      </c>
      <c r="H28" s="39"/>
      <c r="I28" s="42"/>
      <c r="J28" s="48" t="s">
        <v>28</v>
      </c>
      <c r="K28" s="7">
        <v>34046740</v>
      </c>
      <c r="L28" s="48" t="s">
        <v>29</v>
      </c>
      <c r="M28" s="6" t="s">
        <v>24</v>
      </c>
      <c r="N28" s="41"/>
      <c r="O28" s="46"/>
      <c r="P28" s="6"/>
    </row>
    <row r="29" spans="1:16" ht="15.5" x14ac:dyDescent="0.35">
      <c r="A29" s="31">
        <f t="shared" si="0"/>
        <v>45322</v>
      </c>
      <c r="B29" s="34" t="s">
        <v>22</v>
      </c>
      <c r="C29" t="s">
        <v>25</v>
      </c>
      <c r="D29" s="43" t="s">
        <v>79</v>
      </c>
      <c r="E29" t="s">
        <v>80</v>
      </c>
      <c r="F29" s="45">
        <v>724431</v>
      </c>
      <c r="G29" s="47">
        <v>1668466.18</v>
      </c>
      <c r="H29" s="39"/>
      <c r="I29" s="42"/>
      <c r="J29" s="48" t="s">
        <v>28</v>
      </c>
      <c r="K29" s="7">
        <v>15242028.24</v>
      </c>
      <c r="L29" s="48" t="s">
        <v>32</v>
      </c>
      <c r="M29" s="6" t="s">
        <v>24</v>
      </c>
      <c r="N29" s="41"/>
      <c r="O29" s="46"/>
      <c r="P29" s="6"/>
    </row>
    <row r="30" spans="1:16" ht="15.5" x14ac:dyDescent="0.35">
      <c r="A30" s="31">
        <f t="shared" si="0"/>
        <v>45322</v>
      </c>
      <c r="B30" s="34" t="s">
        <v>22</v>
      </c>
      <c r="C30" t="s">
        <v>25</v>
      </c>
      <c r="D30" s="44" t="s">
        <v>81</v>
      </c>
      <c r="E30" t="s">
        <v>82</v>
      </c>
      <c r="F30" s="45">
        <v>677100</v>
      </c>
      <c r="G30" s="47">
        <v>2007132.85</v>
      </c>
      <c r="H30" s="39"/>
      <c r="I30" s="42"/>
      <c r="J30" s="48" t="s">
        <v>28</v>
      </c>
      <c r="K30" s="7">
        <v>18335868</v>
      </c>
      <c r="L30" s="48" t="s">
        <v>32</v>
      </c>
      <c r="M30" s="6" t="s">
        <v>24</v>
      </c>
      <c r="N30" s="41"/>
      <c r="O30" s="46"/>
      <c r="P30" s="6"/>
    </row>
    <row r="31" spans="1:16" ht="15.5" x14ac:dyDescent="0.35">
      <c r="A31" s="31">
        <f t="shared" si="0"/>
        <v>45322</v>
      </c>
      <c r="B31" s="34" t="s">
        <v>22</v>
      </c>
      <c r="C31" t="s">
        <v>25</v>
      </c>
      <c r="D31" s="44" t="s">
        <v>83</v>
      </c>
      <c r="E31" t="s">
        <v>84</v>
      </c>
      <c r="F31" s="45">
        <v>309561</v>
      </c>
      <c r="G31" s="47">
        <v>2694499.77</v>
      </c>
      <c r="H31" s="39"/>
      <c r="I31" s="42"/>
      <c r="J31" s="48" t="s">
        <v>28</v>
      </c>
      <c r="K31" s="7">
        <v>26823460.649999999</v>
      </c>
      <c r="L31" s="48" t="s">
        <v>29</v>
      </c>
      <c r="M31" s="6" t="s">
        <v>24</v>
      </c>
      <c r="N31" s="41"/>
      <c r="O31" s="46"/>
      <c r="P31" s="6"/>
    </row>
    <row r="32" spans="1:16" ht="15.5" x14ac:dyDescent="0.35">
      <c r="A32" s="31">
        <f t="shared" si="0"/>
        <v>45322</v>
      </c>
      <c r="B32" s="34" t="s">
        <v>22</v>
      </c>
      <c r="C32" t="s">
        <v>25</v>
      </c>
      <c r="D32" s="44" t="s">
        <v>85</v>
      </c>
      <c r="E32" t="s">
        <v>86</v>
      </c>
      <c r="F32" s="45">
        <v>460882</v>
      </c>
      <c r="G32" s="47">
        <v>1888862.01</v>
      </c>
      <c r="H32" s="39"/>
      <c r="I32" s="42"/>
      <c r="J32" s="48" t="s">
        <v>28</v>
      </c>
      <c r="K32" s="7">
        <v>17255422.079999998</v>
      </c>
      <c r="L32" s="48" t="s">
        <v>32</v>
      </c>
      <c r="M32" s="6" t="s">
        <v>24</v>
      </c>
      <c r="N32" s="41"/>
      <c r="O32" s="46"/>
      <c r="P32" s="6"/>
    </row>
    <row r="33" spans="1:16" ht="15.5" x14ac:dyDescent="0.35">
      <c r="A33" s="31">
        <f t="shared" si="0"/>
        <v>45322</v>
      </c>
      <c r="B33" s="34" t="s">
        <v>22</v>
      </c>
      <c r="C33" t="s">
        <v>25</v>
      </c>
      <c r="D33" s="43" t="s">
        <v>87</v>
      </c>
      <c r="E33" t="s">
        <v>88</v>
      </c>
      <c r="F33" s="45">
        <v>674900</v>
      </c>
      <c r="G33" s="47">
        <v>2423699.75</v>
      </c>
      <c r="H33" s="39"/>
      <c r="I33" s="42"/>
      <c r="J33" s="48" t="s">
        <v>28</v>
      </c>
      <c r="K33" s="7">
        <v>24127675</v>
      </c>
      <c r="L33" s="48" t="s">
        <v>29</v>
      </c>
      <c r="M33" s="6" t="s">
        <v>24</v>
      </c>
      <c r="N33" s="41"/>
      <c r="O33" s="46"/>
      <c r="P33" s="6"/>
    </row>
    <row r="34" spans="1:16" ht="15.5" x14ac:dyDescent="0.35">
      <c r="A34" s="31">
        <f t="shared" si="0"/>
        <v>45322</v>
      </c>
      <c r="B34" s="34" t="s">
        <v>22</v>
      </c>
      <c r="C34" t="s">
        <v>25</v>
      </c>
      <c r="D34" s="44" t="s">
        <v>89</v>
      </c>
      <c r="E34" t="s">
        <v>90</v>
      </c>
      <c r="F34" s="45">
        <v>37558.5</v>
      </c>
      <c r="G34" s="7">
        <v>904099.71</v>
      </c>
      <c r="H34" s="39"/>
      <c r="I34" s="42"/>
      <c r="J34" s="48" t="s">
        <v>28</v>
      </c>
      <c r="K34" s="7">
        <v>1151325.77</v>
      </c>
      <c r="L34" s="6" t="s">
        <v>91</v>
      </c>
      <c r="M34" s="6" t="s">
        <v>24</v>
      </c>
      <c r="N34" s="41"/>
      <c r="O34" s="46"/>
      <c r="P34" s="6"/>
    </row>
    <row r="35" spans="1:16" ht="15.5" x14ac:dyDescent="0.35">
      <c r="A35" s="31">
        <f t="shared" si="0"/>
        <v>45322</v>
      </c>
      <c r="B35" s="34" t="s">
        <v>22</v>
      </c>
      <c r="C35" t="s">
        <v>25</v>
      </c>
      <c r="D35" s="43" t="s">
        <v>92</v>
      </c>
      <c r="E35" t="s">
        <v>93</v>
      </c>
      <c r="F35" s="45">
        <v>74662</v>
      </c>
      <c r="G35" s="7">
        <v>13116710.93</v>
      </c>
      <c r="H35" s="39"/>
      <c r="I35" s="42"/>
      <c r="J35" s="48" t="s">
        <v>28</v>
      </c>
      <c r="K35" s="7">
        <v>119825790.42</v>
      </c>
      <c r="L35" s="6" t="s">
        <v>32</v>
      </c>
      <c r="M35" s="6" t="s">
        <v>24</v>
      </c>
      <c r="N35" s="41"/>
      <c r="O35" s="46"/>
      <c r="P35" s="6"/>
    </row>
    <row r="36" spans="1:16" ht="15.5" x14ac:dyDescent="0.35">
      <c r="A36" s="31">
        <f t="shared" si="0"/>
        <v>45322</v>
      </c>
      <c r="B36" s="34" t="s">
        <v>22</v>
      </c>
      <c r="C36" t="s">
        <v>25</v>
      </c>
      <c r="D36" s="43" t="s">
        <v>94</v>
      </c>
      <c r="E36" t="s">
        <v>95</v>
      </c>
      <c r="F36" s="45">
        <v>848000</v>
      </c>
      <c r="G36" s="7">
        <v>1412354.51</v>
      </c>
      <c r="H36" s="39"/>
      <c r="I36" s="42"/>
      <c r="J36" s="48" t="s">
        <v>28</v>
      </c>
      <c r="K36" s="7">
        <v>14059840</v>
      </c>
      <c r="L36" s="6" t="s">
        <v>29</v>
      </c>
      <c r="M36" s="6" t="s">
        <v>24</v>
      </c>
      <c r="N36" s="41"/>
      <c r="O36" s="46"/>
      <c r="P36" s="6"/>
    </row>
    <row r="37" spans="1:16" ht="15.5" x14ac:dyDescent="0.35">
      <c r="A37" s="31">
        <f t="shared" si="0"/>
        <v>45322</v>
      </c>
      <c r="B37" s="34" t="s">
        <v>22</v>
      </c>
      <c r="C37" t="s">
        <v>25</v>
      </c>
      <c r="D37" s="43" t="s">
        <v>96</v>
      </c>
      <c r="E37" t="s">
        <v>97</v>
      </c>
      <c r="F37" s="45">
        <v>722145</v>
      </c>
      <c r="G37" s="7">
        <v>1529607.57</v>
      </c>
      <c r="H37" s="39"/>
      <c r="I37" s="42"/>
      <c r="J37" s="48" t="s">
        <v>28</v>
      </c>
      <c r="K37" s="7">
        <v>13973505.75</v>
      </c>
      <c r="L37" s="6" t="s">
        <v>32</v>
      </c>
      <c r="M37" s="6" t="s">
        <v>24</v>
      </c>
      <c r="N37" s="41"/>
      <c r="P37" s="6"/>
    </row>
    <row r="38" spans="1:16" ht="15.5" x14ac:dyDescent="0.35">
      <c r="A38" s="31">
        <f t="shared" si="0"/>
        <v>45322</v>
      </c>
      <c r="B38" s="34" t="s">
        <v>22</v>
      </c>
      <c r="C38" t="s">
        <v>25</v>
      </c>
      <c r="D38" s="43" t="s">
        <v>98</v>
      </c>
      <c r="E38" t="s">
        <v>99</v>
      </c>
      <c r="F38" s="45">
        <v>664045</v>
      </c>
      <c r="G38" s="7">
        <v>1852130.48</v>
      </c>
      <c r="H38" s="39"/>
      <c r="I38" s="42"/>
      <c r="J38" s="48" t="s">
        <v>28</v>
      </c>
      <c r="K38" s="7">
        <v>16919866.600000001</v>
      </c>
      <c r="L38" s="6" t="s">
        <v>32</v>
      </c>
      <c r="M38" s="6" t="s">
        <v>24</v>
      </c>
      <c r="N38" s="41"/>
      <c r="P38" s="6"/>
    </row>
    <row r="39" spans="1:16" ht="15.5" x14ac:dyDescent="0.35">
      <c r="A39" s="31">
        <f t="shared" si="0"/>
        <v>45322</v>
      </c>
      <c r="B39" s="34" t="s">
        <v>22</v>
      </c>
      <c r="C39" t="s">
        <v>25</v>
      </c>
      <c r="D39" s="43" t="s">
        <v>100</v>
      </c>
      <c r="E39" t="s">
        <v>101</v>
      </c>
      <c r="F39" s="45">
        <v>247160</v>
      </c>
      <c r="G39" s="7">
        <v>2498289.15</v>
      </c>
      <c r="H39" s="39"/>
      <c r="I39" s="42"/>
      <c r="J39" s="48" t="s">
        <v>28</v>
      </c>
      <c r="K39" s="7">
        <v>22822754.399999999</v>
      </c>
      <c r="L39" s="6" t="s">
        <v>32</v>
      </c>
      <c r="M39" s="6" t="s">
        <v>24</v>
      </c>
      <c r="N39" s="41"/>
      <c r="P39" s="6"/>
    </row>
    <row r="40" spans="1:16" ht="15.5" x14ac:dyDescent="0.35">
      <c r="A40" s="31">
        <f t="shared" si="0"/>
        <v>45322</v>
      </c>
      <c r="B40" s="34" t="s">
        <v>22</v>
      </c>
      <c r="C40" t="s">
        <v>25</v>
      </c>
      <c r="D40" s="43" t="s">
        <v>102</v>
      </c>
      <c r="E40" t="s">
        <v>103</v>
      </c>
      <c r="F40" s="45">
        <v>450770</v>
      </c>
      <c r="G40" s="7">
        <v>2830077.74</v>
      </c>
      <c r="H40" s="39"/>
      <c r="I40" s="42"/>
      <c r="J40" s="48" t="s">
        <v>28</v>
      </c>
      <c r="K40" s="7">
        <v>28173125</v>
      </c>
      <c r="L40" s="6" t="s">
        <v>29</v>
      </c>
      <c r="M40" s="6" t="s">
        <v>24</v>
      </c>
      <c r="N40" s="41"/>
      <c r="P40" s="6"/>
    </row>
    <row r="41" spans="1:16" ht="15.5" x14ac:dyDescent="0.35">
      <c r="A41" s="31">
        <f t="shared" si="0"/>
        <v>45322</v>
      </c>
      <c r="B41" s="34" t="s">
        <v>22</v>
      </c>
      <c r="C41" t="s">
        <v>25</v>
      </c>
      <c r="D41" s="43" t="s">
        <v>104</v>
      </c>
      <c r="E41" t="s">
        <v>105</v>
      </c>
      <c r="F41" s="45">
        <v>437300</v>
      </c>
      <c r="G41" s="7">
        <v>2787889.07</v>
      </c>
      <c r="H41" s="39"/>
      <c r="I41" s="42"/>
      <c r="J41" s="48" t="s">
        <v>28</v>
      </c>
      <c r="K41" s="7">
        <v>25468352</v>
      </c>
      <c r="L41" s="6" t="s">
        <v>32</v>
      </c>
      <c r="M41" s="6" t="s">
        <v>24</v>
      </c>
      <c r="N41" s="41"/>
      <c r="P41" s="6"/>
    </row>
    <row r="42" spans="1:16" ht="15.5" x14ac:dyDescent="0.35">
      <c r="A42" s="31">
        <f t="shared" si="0"/>
        <v>45322</v>
      </c>
      <c r="B42" s="34" t="s">
        <v>22</v>
      </c>
      <c r="C42" t="s">
        <v>25</v>
      </c>
      <c r="D42" s="43" t="s">
        <v>106</v>
      </c>
      <c r="E42" t="s">
        <v>107</v>
      </c>
      <c r="F42" s="45">
        <v>1124923</v>
      </c>
      <c r="G42" s="7">
        <v>2585929.83</v>
      </c>
      <c r="H42" s="39"/>
      <c r="I42" s="42"/>
      <c r="J42" s="48" t="s">
        <v>28</v>
      </c>
      <c r="K42" s="7">
        <v>23623383</v>
      </c>
      <c r="L42" s="6" t="s">
        <v>32</v>
      </c>
      <c r="M42" s="6" t="s">
        <v>24</v>
      </c>
      <c r="N42" s="41"/>
      <c r="P42" s="6"/>
    </row>
    <row r="43" spans="1:16" ht="15.5" x14ac:dyDescent="0.35">
      <c r="A43" s="31">
        <f t="shared" si="0"/>
        <v>45322</v>
      </c>
      <c r="B43" s="34" t="s">
        <v>22</v>
      </c>
      <c r="C43" t="s">
        <v>25</v>
      </c>
      <c r="D43" s="43" t="s">
        <v>108</v>
      </c>
      <c r="E43" t="s">
        <v>109</v>
      </c>
      <c r="F43" s="7">
        <v>299600</v>
      </c>
      <c r="G43" s="7">
        <v>4556496.3600000003</v>
      </c>
      <c r="H43" s="39"/>
      <c r="I43" s="42"/>
      <c r="J43" s="48" t="s">
        <v>28</v>
      </c>
      <c r="K43" s="7">
        <v>45359440</v>
      </c>
      <c r="L43" s="6" t="s">
        <v>29</v>
      </c>
      <c r="M43" s="6" t="s">
        <v>24</v>
      </c>
      <c r="N43" s="41"/>
      <c r="P43" s="6"/>
    </row>
    <row r="44" spans="1:16" ht="15.5" x14ac:dyDescent="0.35">
      <c r="A44" s="31">
        <f t="shared" si="0"/>
        <v>45322</v>
      </c>
      <c r="B44" s="34" t="s">
        <v>22</v>
      </c>
      <c r="C44" t="s">
        <v>25</v>
      </c>
      <c r="D44" s="43" t="s">
        <v>110</v>
      </c>
      <c r="E44" t="s">
        <v>111</v>
      </c>
      <c r="F44" s="7">
        <v>93013</v>
      </c>
      <c r="G44" s="7">
        <v>9262953.9100000001</v>
      </c>
      <c r="H44" s="39"/>
      <c r="I44" s="42"/>
      <c r="J44" s="48" t="s">
        <v>28</v>
      </c>
      <c r="K44" s="7">
        <v>11795908.66</v>
      </c>
      <c r="L44" s="6" t="s">
        <v>91</v>
      </c>
      <c r="M44" s="6" t="s">
        <v>24</v>
      </c>
      <c r="N44" s="41"/>
      <c r="P44" s="6"/>
    </row>
    <row r="45" spans="1:16" ht="15.5" x14ac:dyDescent="0.35">
      <c r="A45" s="31">
        <f t="shared" si="0"/>
        <v>45322</v>
      </c>
      <c r="B45" s="34" t="s">
        <v>22</v>
      </c>
      <c r="C45" t="s">
        <v>25</v>
      </c>
      <c r="D45" s="43" t="s">
        <v>112</v>
      </c>
      <c r="E45" t="s">
        <v>113</v>
      </c>
      <c r="F45" s="7">
        <v>1998227</v>
      </c>
      <c r="G45" s="7">
        <v>2069238.76</v>
      </c>
      <c r="H45" s="39"/>
      <c r="I45" s="42"/>
      <c r="J45" s="48" t="s">
        <v>28</v>
      </c>
      <c r="K45" s="7">
        <v>18903227.420000002</v>
      </c>
      <c r="L45" s="6" t="s">
        <v>32</v>
      </c>
      <c r="M45" s="6" t="s">
        <v>24</v>
      </c>
      <c r="N45" s="41"/>
      <c r="P45" s="6"/>
    </row>
    <row r="46" spans="1:16" ht="15.5" x14ac:dyDescent="0.35">
      <c r="A46" s="31">
        <f t="shared" si="0"/>
        <v>45322</v>
      </c>
      <c r="B46" s="34" t="s">
        <v>22</v>
      </c>
      <c r="C46" t="s">
        <v>25</v>
      </c>
      <c r="D46" s="43" t="s">
        <v>114</v>
      </c>
      <c r="E46" t="s">
        <v>115</v>
      </c>
      <c r="F46" s="7">
        <v>335900</v>
      </c>
      <c r="G46" s="7">
        <v>3029417.65</v>
      </c>
      <c r="H46" s="39"/>
      <c r="I46" s="42"/>
      <c r="J46" s="48" t="s">
        <v>28</v>
      </c>
      <c r="K46" s="7">
        <v>27674801</v>
      </c>
      <c r="L46" s="6" t="s">
        <v>32</v>
      </c>
      <c r="M46" s="6" t="s">
        <v>24</v>
      </c>
      <c r="N46" s="41"/>
      <c r="P46" s="6"/>
    </row>
    <row r="47" spans="1:16" ht="15.5" x14ac:dyDescent="0.35">
      <c r="A47" s="31">
        <f t="shared" si="0"/>
        <v>45322</v>
      </c>
      <c r="B47" s="34" t="s">
        <v>22</v>
      </c>
      <c r="C47" t="s">
        <v>25</v>
      </c>
      <c r="D47" s="43" t="s">
        <v>116</v>
      </c>
      <c r="E47" t="s">
        <v>117</v>
      </c>
      <c r="F47" s="7">
        <v>628661</v>
      </c>
      <c r="G47" s="7">
        <v>2108530.6800000002</v>
      </c>
      <c r="H47" s="39"/>
      <c r="I47" s="42"/>
      <c r="J47" s="48" t="s">
        <v>28</v>
      </c>
      <c r="K47" s="7">
        <v>19262173.039999999</v>
      </c>
      <c r="L47" s="6" t="s">
        <v>32</v>
      </c>
      <c r="M47" s="6" t="s">
        <v>24</v>
      </c>
      <c r="N47" s="41"/>
      <c r="P47" s="6"/>
    </row>
    <row r="48" spans="1:16" ht="15.5" x14ac:dyDescent="0.35">
      <c r="A48" s="31">
        <f t="shared" si="0"/>
        <v>45322</v>
      </c>
      <c r="B48" s="34" t="s">
        <v>22</v>
      </c>
      <c r="C48" t="s">
        <v>25</v>
      </c>
      <c r="D48" s="43" t="s">
        <v>118</v>
      </c>
      <c r="E48" t="s">
        <v>119</v>
      </c>
      <c r="F48" s="7">
        <v>112900</v>
      </c>
      <c r="G48" s="7">
        <v>3315807.12</v>
      </c>
      <c r="H48" s="39"/>
      <c r="I48" s="42"/>
      <c r="J48" s="48" t="s">
        <v>28</v>
      </c>
      <c r="K48" s="7">
        <v>30291070</v>
      </c>
      <c r="L48" s="6" t="s">
        <v>32</v>
      </c>
      <c r="M48" s="6" t="s">
        <v>24</v>
      </c>
      <c r="N48" s="41"/>
      <c r="P48" s="6"/>
    </row>
    <row r="49" spans="1:13" ht="15.5" x14ac:dyDescent="0.35">
      <c r="A49" s="31">
        <f t="shared" si="0"/>
        <v>45322</v>
      </c>
      <c r="B49" s="34" t="s">
        <v>22</v>
      </c>
      <c r="C49" t="s">
        <v>25</v>
      </c>
      <c r="D49" s="27" t="s">
        <v>120</v>
      </c>
      <c r="E49" s="5" t="s">
        <v>121</v>
      </c>
      <c r="F49" s="7">
        <v>299000</v>
      </c>
      <c r="G49" s="13">
        <v>2891817.9</v>
      </c>
      <c r="J49" s="48" t="s">
        <v>28</v>
      </c>
      <c r="K49" s="13">
        <v>115264500</v>
      </c>
      <c r="L49" s="8" t="s">
        <v>122</v>
      </c>
      <c r="M49" s="6" t="s">
        <v>24</v>
      </c>
    </row>
    <row r="50" spans="1:13" ht="15.5" x14ac:dyDescent="0.35">
      <c r="A50" s="31">
        <f t="shared" si="0"/>
        <v>45322</v>
      </c>
      <c r="B50" s="34" t="s">
        <v>22</v>
      </c>
      <c r="C50" t="s">
        <v>25</v>
      </c>
      <c r="D50" s="27" t="s">
        <v>123</v>
      </c>
      <c r="E50" s="5" t="s">
        <v>124</v>
      </c>
      <c r="F50" s="7">
        <v>1489570</v>
      </c>
      <c r="G50" s="13">
        <v>2315388.6800000002</v>
      </c>
      <c r="J50" s="48" t="s">
        <v>28</v>
      </c>
      <c r="K50" s="13">
        <v>21151894</v>
      </c>
      <c r="L50" s="8" t="s">
        <v>32</v>
      </c>
      <c r="M50" s="6" t="s">
        <v>24</v>
      </c>
    </row>
    <row r="51" spans="1:13" ht="15.5" x14ac:dyDescent="0.35">
      <c r="A51" s="31">
        <f t="shared" si="0"/>
        <v>45322</v>
      </c>
      <c r="B51" s="34" t="s">
        <v>22</v>
      </c>
      <c r="C51" t="s">
        <v>25</v>
      </c>
      <c r="D51" s="27" t="s">
        <v>125</v>
      </c>
      <c r="E51" s="5" t="s">
        <v>126</v>
      </c>
      <c r="F51" s="7">
        <v>86039</v>
      </c>
      <c r="G51" s="13">
        <v>1199696.0900000001</v>
      </c>
      <c r="J51" s="48" t="s">
        <v>28</v>
      </c>
      <c r="K51" s="13">
        <v>10959647.82</v>
      </c>
      <c r="L51" s="8" t="s">
        <v>32</v>
      </c>
      <c r="M51" s="6" t="s">
        <v>24</v>
      </c>
    </row>
    <row r="52" spans="1:13" ht="15.5" x14ac:dyDescent="0.35">
      <c r="A52" s="31">
        <f t="shared" si="0"/>
        <v>45322</v>
      </c>
      <c r="B52" s="34" t="s">
        <v>22</v>
      </c>
      <c r="C52" t="s">
        <v>25</v>
      </c>
      <c r="D52" s="27" t="s">
        <v>127</v>
      </c>
      <c r="E52" s="5" t="s">
        <v>128</v>
      </c>
      <c r="F52" s="7">
        <v>311203</v>
      </c>
      <c r="G52" s="13">
        <v>2670076.34</v>
      </c>
      <c r="J52" s="48" t="s">
        <v>28</v>
      </c>
      <c r="K52" s="13">
        <v>24392091.140000001</v>
      </c>
      <c r="L52" s="8" t="s">
        <v>32</v>
      </c>
      <c r="M52" s="6" t="s">
        <v>24</v>
      </c>
    </row>
    <row r="53" spans="1:13" ht="15.5" x14ac:dyDescent="0.35">
      <c r="A53" s="31">
        <f t="shared" si="0"/>
        <v>45322</v>
      </c>
      <c r="B53" s="34" t="s">
        <v>22</v>
      </c>
      <c r="C53" t="s">
        <v>25</v>
      </c>
      <c r="D53" s="27" t="s">
        <v>129</v>
      </c>
      <c r="E53" s="5" t="s">
        <v>130</v>
      </c>
      <c r="F53" s="7">
        <v>637400</v>
      </c>
      <c r="G53" s="13">
        <v>17313389.100000001</v>
      </c>
      <c r="J53" s="48" t="s">
        <v>28</v>
      </c>
      <c r="K53" s="13">
        <v>172352960</v>
      </c>
      <c r="L53" s="8" t="s">
        <v>29</v>
      </c>
      <c r="M53" s="6" t="s">
        <v>24</v>
      </c>
    </row>
    <row r="54" spans="1:13" ht="15.5" x14ac:dyDescent="0.35">
      <c r="A54" s="31">
        <f t="shared" si="0"/>
        <v>45322</v>
      </c>
      <c r="B54" s="34" t="s">
        <v>22</v>
      </c>
      <c r="C54" t="s">
        <v>25</v>
      </c>
      <c r="D54" s="27" t="s">
        <v>131</v>
      </c>
      <c r="E54" s="5" t="s">
        <v>132</v>
      </c>
      <c r="F54" s="13">
        <v>716300</v>
      </c>
      <c r="G54" s="13">
        <v>1452146.99</v>
      </c>
      <c r="J54" s="48" t="s">
        <v>28</v>
      </c>
      <c r="K54" s="13">
        <v>13265876</v>
      </c>
      <c r="L54" s="8" t="s">
        <v>32</v>
      </c>
      <c r="M54" s="6" t="s">
        <v>24</v>
      </c>
    </row>
    <row r="55" spans="1:13" ht="15.5" x14ac:dyDescent="0.35">
      <c r="A55" s="31">
        <f t="shared" si="0"/>
        <v>45322</v>
      </c>
      <c r="B55" s="34" t="s">
        <v>22</v>
      </c>
      <c r="C55" t="s">
        <v>25</v>
      </c>
      <c r="D55" s="27" t="s">
        <v>133</v>
      </c>
      <c r="E55" s="5" t="s">
        <v>134</v>
      </c>
      <c r="F55" s="13">
        <v>362260</v>
      </c>
      <c r="G55" s="13">
        <v>2763538.33</v>
      </c>
      <c r="J55" s="48" t="s">
        <v>28</v>
      </c>
      <c r="K55" s="13">
        <v>25245899.399999999</v>
      </c>
      <c r="L55" s="8" t="s">
        <v>32</v>
      </c>
      <c r="M55" s="6" t="s">
        <v>24</v>
      </c>
    </row>
    <row r="56" spans="1:13" ht="15.5" x14ac:dyDescent="0.35">
      <c r="A56" s="31">
        <f t="shared" si="0"/>
        <v>45322</v>
      </c>
      <c r="B56" s="34" t="s">
        <v>22</v>
      </c>
      <c r="C56" t="s">
        <v>25</v>
      </c>
      <c r="D56" s="27" t="s">
        <v>135</v>
      </c>
      <c r="E56" s="5" t="s">
        <v>136</v>
      </c>
      <c r="F56" s="13">
        <v>28794</v>
      </c>
      <c r="G56" s="13">
        <v>398057.31</v>
      </c>
      <c r="J56" s="48" t="s">
        <v>28</v>
      </c>
      <c r="K56" s="13">
        <v>3636394.26</v>
      </c>
      <c r="L56" s="8" t="s">
        <v>32</v>
      </c>
      <c r="M56" s="6" t="s">
        <v>24</v>
      </c>
    </row>
    <row r="57" spans="1:13" ht="15.5" x14ac:dyDescent="0.35">
      <c r="A57" s="31">
        <f t="shared" si="0"/>
        <v>45322</v>
      </c>
      <c r="B57" s="34" t="s">
        <v>22</v>
      </c>
      <c r="C57" t="s">
        <v>25</v>
      </c>
      <c r="D57" s="27" t="s">
        <v>137</v>
      </c>
      <c r="E57" s="5" t="s">
        <v>138</v>
      </c>
      <c r="F57" s="13">
        <v>830000</v>
      </c>
      <c r="G57" s="13">
        <v>1705040.69</v>
      </c>
      <c r="J57" s="48" t="s">
        <v>28</v>
      </c>
      <c r="K57" s="13">
        <v>16973500</v>
      </c>
      <c r="L57" s="8" t="s">
        <v>29</v>
      </c>
      <c r="M57" s="6" t="s">
        <v>24</v>
      </c>
    </row>
    <row r="58" spans="1:13" ht="15.5" x14ac:dyDescent="0.35">
      <c r="A58" s="31">
        <f t="shared" si="0"/>
        <v>45322</v>
      </c>
      <c r="B58" s="34" t="s">
        <v>22</v>
      </c>
      <c r="C58" t="s">
        <v>25</v>
      </c>
      <c r="D58" s="27" t="s">
        <v>139</v>
      </c>
      <c r="E58" s="5" t="s">
        <v>140</v>
      </c>
      <c r="F58" s="13">
        <v>711841</v>
      </c>
      <c r="G58" s="13">
        <v>1731417.08</v>
      </c>
      <c r="J58" s="48" t="s">
        <v>28</v>
      </c>
      <c r="K58" s="13">
        <v>15817107.02</v>
      </c>
      <c r="L58" s="8" t="s">
        <v>32</v>
      </c>
      <c r="M58" s="6" t="s">
        <v>24</v>
      </c>
    </row>
    <row r="59" spans="1:13" ht="15.5" x14ac:dyDescent="0.35">
      <c r="A59" s="31">
        <f t="shared" si="0"/>
        <v>45322</v>
      </c>
      <c r="B59" s="34" t="s">
        <v>22</v>
      </c>
      <c r="C59" t="s">
        <v>25</v>
      </c>
      <c r="D59" s="27" t="s">
        <v>141</v>
      </c>
      <c r="E59" s="5" t="s">
        <v>142</v>
      </c>
      <c r="F59" s="13">
        <v>115351</v>
      </c>
      <c r="G59" s="13">
        <v>536389.81000000006</v>
      </c>
      <c r="J59" s="48" t="s">
        <v>28</v>
      </c>
      <c r="K59" s="13">
        <v>4900110.4800000004</v>
      </c>
      <c r="L59" s="8" t="s">
        <v>32</v>
      </c>
      <c r="M59" s="6" t="s">
        <v>24</v>
      </c>
    </row>
    <row r="60" spans="1:13" ht="15.5" x14ac:dyDescent="0.35">
      <c r="A60" s="31">
        <f t="shared" si="0"/>
        <v>45322</v>
      </c>
      <c r="B60" s="34" t="s">
        <v>22</v>
      </c>
      <c r="C60" t="s">
        <v>25</v>
      </c>
      <c r="D60" s="27" t="s">
        <v>143</v>
      </c>
      <c r="E60" s="5" t="s">
        <v>144</v>
      </c>
      <c r="F60" s="13">
        <v>562000</v>
      </c>
      <c r="G60" s="13">
        <v>948437.99</v>
      </c>
      <c r="J60" s="48" t="s">
        <v>28</v>
      </c>
      <c r="K60" s="13">
        <v>9441600</v>
      </c>
      <c r="L60" s="8" t="s">
        <v>29</v>
      </c>
      <c r="M60" s="6" t="s">
        <v>24</v>
      </c>
    </row>
    <row r="61" spans="1:13" ht="15.5" x14ac:dyDescent="0.35">
      <c r="A61" s="31">
        <f t="shared" si="0"/>
        <v>45322</v>
      </c>
      <c r="B61" s="34" t="s">
        <v>22</v>
      </c>
      <c r="C61" t="s">
        <v>25</v>
      </c>
      <c r="D61" s="27" t="s">
        <v>145</v>
      </c>
      <c r="E61" s="5" t="s">
        <v>146</v>
      </c>
      <c r="F61" s="13">
        <v>612300</v>
      </c>
      <c r="G61" s="13">
        <v>1360614.02</v>
      </c>
      <c r="J61" s="48" t="s">
        <v>28</v>
      </c>
      <c r="K61" s="13">
        <v>12429690</v>
      </c>
      <c r="L61" s="8" t="s">
        <v>32</v>
      </c>
      <c r="M61" s="6" t="s">
        <v>24</v>
      </c>
    </row>
    <row r="62" spans="1:13" ht="15.5" x14ac:dyDescent="0.35">
      <c r="A62" s="31">
        <f t="shared" si="0"/>
        <v>45322</v>
      </c>
      <c r="B62" s="34" t="s">
        <v>22</v>
      </c>
      <c r="C62" t="s">
        <v>25</v>
      </c>
      <c r="D62" s="27" t="s">
        <v>147</v>
      </c>
      <c r="E62" s="5" t="s">
        <v>148</v>
      </c>
      <c r="F62" s="13">
        <v>1241800</v>
      </c>
      <c r="G62" s="13">
        <v>1844616.75</v>
      </c>
      <c r="J62" s="48" t="s">
        <v>28</v>
      </c>
      <c r="K62" s="13">
        <v>16851226</v>
      </c>
      <c r="L62" s="8" t="s">
        <v>32</v>
      </c>
      <c r="M62" s="6" t="s">
        <v>24</v>
      </c>
    </row>
    <row r="63" spans="1:13" ht="15.5" x14ac:dyDescent="0.35">
      <c r="A63" s="31"/>
      <c r="B63" s="34"/>
      <c r="C63"/>
      <c r="J63" s="48"/>
      <c r="M63" s="6"/>
    </row>
    <row r="64" spans="1:13" ht="15.5" x14ac:dyDescent="0.35">
      <c r="A64" s="31"/>
      <c r="B64" s="34"/>
      <c r="C64"/>
      <c r="J64" s="48"/>
      <c r="M64" s="6"/>
    </row>
    <row r="65" spans="1:13" ht="15.5" x14ac:dyDescent="0.35">
      <c r="A65" s="31"/>
      <c r="B65" s="34"/>
      <c r="C65"/>
      <c r="J65" s="48"/>
      <c r="M65" s="6"/>
    </row>
    <row r="66" spans="1:13" ht="15.5" x14ac:dyDescent="0.35">
      <c r="A66" s="31"/>
      <c r="B66" s="34"/>
      <c r="C66"/>
      <c r="J66" s="48"/>
      <c r="M66" s="6"/>
    </row>
  </sheetData>
  <sortState xmlns:xlrd2="http://schemas.microsoft.com/office/spreadsheetml/2017/richdata2" ref="D6:K7">
    <sortCondition ref="E6:E7"/>
  </sortState>
  <phoneticPr fontId="11" type="noConversion"/>
  <conditionalFormatting sqref="D4:D48">
    <cfRule type="expression" dxfId="6" priority="34">
      <formula>$B4="Grand Total"</formula>
    </cfRule>
  </conditionalFormatting>
  <conditionalFormatting sqref="E8">
    <cfRule type="expression" dxfId="5" priority="32">
      <formula>$B8="Grand Total"</formula>
    </cfRule>
  </conditionalFormatting>
  <conditionalFormatting sqref="F4:F42">
    <cfRule type="expression" dxfId="4" priority="33">
      <formula>$B4="Grand Total"</formula>
    </cfRule>
  </conditionalFormatting>
  <conditionalFormatting sqref="G4:G33">
    <cfRule type="expression" dxfId="3" priority="20">
      <formula>$B4="Grand Total"</formula>
    </cfRule>
  </conditionalFormatting>
  <conditionalFormatting sqref="J4:J66">
    <cfRule type="expression" dxfId="2" priority="1">
      <formula>$B4="Grand Total"</formula>
    </cfRule>
  </conditionalFormatting>
  <conditionalFormatting sqref="L4:L33">
    <cfRule type="expression" dxfId="1" priority="28">
      <formula>$B4="Grand Total"</formula>
    </cfRule>
  </conditionalFormatting>
  <conditionalFormatting sqref="O4:O36">
    <cfRule type="expression" dxfId="0" priority="31">
      <formula>$B4="Grand Total"</formula>
    </cfRule>
  </conditionalFormatting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ACIC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2014-12-10T09:38:09Z</cp:lastPrinted>
  <dcterms:created xsi:type="dcterms:W3CDTF">2012-02-16T10:22:17Z</dcterms:created>
  <dcterms:modified xsi:type="dcterms:W3CDTF">2024-02-06T15:39:50Z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2023-07-10T10:20:10Z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7d1f8b52-84fa-43e0-96f4-71f701f8ed2c</vt:lpwstr>
  </property>
  <property fmtid="{D5CDD505-2E9C-101B-9397-08002B2CF9AE}" pid="10" name="MSIP_Label_daedb74c-5c9d-4922-8c2a-58c941882563_ContentBits">
    <vt:lpwstr>0</vt:lpwstr>
  </property>
</Properties>
</file>